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tudent wise Result" sheetId="3" r:id="rId1"/>
    <sheet name="Overall &amp; Subjectwise Analysis" sheetId="2" r:id="rId2"/>
  </sheets>
  <calcPr calcId="124519"/>
</workbook>
</file>

<file path=xl/calcChain.xml><?xml version="1.0" encoding="utf-8"?>
<calcChain xmlns="http://schemas.openxmlformats.org/spreadsheetml/2006/main">
  <c r="E9" i="2"/>
  <c r="F9"/>
  <c r="L9"/>
  <c r="K9"/>
  <c r="J9"/>
  <c r="I9"/>
  <c r="H9"/>
  <c r="G9"/>
  <c r="N4"/>
  <c r="N5"/>
  <c r="N6"/>
  <c r="N7"/>
  <c r="N8"/>
  <c r="O4"/>
  <c r="P4" s="1"/>
  <c r="O5"/>
  <c r="P5" s="1"/>
  <c r="O6"/>
  <c r="P6" s="1"/>
  <c r="O7"/>
  <c r="P7" s="1"/>
  <c r="O8"/>
  <c r="P8" s="1"/>
  <c r="K15" i="3"/>
  <c r="K6"/>
  <c r="K28"/>
  <c r="K29"/>
  <c r="K30"/>
  <c r="K31"/>
  <c r="K32"/>
  <c r="K33"/>
  <c r="I38"/>
  <c r="H38"/>
  <c r="E38"/>
  <c r="F38"/>
  <c r="G38"/>
  <c r="J38"/>
  <c r="L38"/>
  <c r="D38"/>
  <c r="N10" i="2" l="1"/>
  <c r="N11"/>
  <c r="N3"/>
  <c r="O10"/>
  <c r="P10" s="1"/>
  <c r="O11"/>
  <c r="P11" s="1"/>
  <c r="O3"/>
  <c r="P3" s="1"/>
  <c r="K26" i="3" l="1"/>
  <c r="K7"/>
  <c r="K24"/>
  <c r="K9"/>
  <c r="K14" l="1"/>
  <c r="K10"/>
  <c r="K8"/>
  <c r="K16"/>
  <c r="K22"/>
  <c r="K18"/>
  <c r="K23"/>
  <c r="K34"/>
  <c r="K11"/>
  <c r="K35"/>
  <c r="K5"/>
  <c r="K12"/>
  <c r="K17"/>
  <c r="K27"/>
  <c r="K21"/>
  <c r="K25"/>
  <c r="K19"/>
  <c r="K36"/>
  <c r="K20"/>
  <c r="K13"/>
  <c r="K38" l="1"/>
  <c r="O9" i="2"/>
  <c r="P9" s="1"/>
  <c r="M9"/>
</calcChain>
</file>

<file path=xl/sharedStrings.xml><?xml version="1.0" encoding="utf-8"?>
<sst xmlns="http://schemas.openxmlformats.org/spreadsheetml/2006/main" count="83" uniqueCount="51">
  <si>
    <t>TOTAL</t>
  </si>
  <si>
    <t>%</t>
  </si>
  <si>
    <t>APPEARED</t>
  </si>
  <si>
    <t>PASSED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</si>
  <si>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</si>
  <si>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</si>
  <si>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</si>
  <si>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</si>
  <si>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</si>
  <si>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</si>
  <si>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</si>
  <si>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</si>
  <si>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</si>
  <si>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NXW</t>
  </si>
  <si>
    <t>PI</t>
  </si>
  <si>
    <t>SUBJECT</t>
  </si>
  <si>
    <t>ENGLISH CORE</t>
  </si>
  <si>
    <t>HINDI CORE</t>
  </si>
  <si>
    <t>ROLL</t>
  </si>
  <si>
    <t>NAME</t>
  </si>
  <si>
    <t>RESULT</t>
  </si>
  <si>
    <t>PASS</t>
  </si>
  <si>
    <t>KENDRIYA VIDYALAYA  ROURKELA</t>
  </si>
  <si>
    <t>English</t>
  </si>
  <si>
    <t>Physics</t>
  </si>
  <si>
    <t>Chemistry</t>
  </si>
  <si>
    <t>Biology</t>
  </si>
  <si>
    <t>Computer Sc.</t>
  </si>
  <si>
    <t>Hindi Core</t>
  </si>
  <si>
    <t>OVERALL</t>
  </si>
  <si>
    <t>TOTAL GRADES</t>
  </si>
  <si>
    <t>average mark</t>
  </si>
  <si>
    <t>STUDENT WISE RESULT 2021</t>
  </si>
  <si>
    <t>Maths</t>
  </si>
  <si>
    <t>S. MISTRY</t>
  </si>
  <si>
    <t>S.K. JHA</t>
  </si>
  <si>
    <t>S.K. IJARDAR</t>
  </si>
  <si>
    <t>Teacher'S Name</t>
  </si>
  <si>
    <t>SCIENCE</t>
  </si>
  <si>
    <t>SOCIAL SC</t>
  </si>
  <si>
    <t>SANSKRIT</t>
  </si>
  <si>
    <t>IT</t>
  </si>
  <si>
    <t>ODIA</t>
  </si>
  <si>
    <t>L. M. SAHU
M. PRADHAN
S M SENAPATI</t>
  </si>
  <si>
    <t>A K SAHOO</t>
  </si>
  <si>
    <t>SIGN</t>
  </si>
  <si>
    <t>KENDRIYA VIDYALAYA  ROURKELA
CLASS-X  RESULT ANALYSIS 2020-2021</t>
  </si>
  <si>
    <t>Dr. RENU
 KUMARI</t>
  </si>
  <si>
    <t>A. K. 
PATTANAIK</t>
  </si>
  <si>
    <t>APS BRAR (Principal)</t>
  </si>
  <si>
    <t>MATHS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</si>
</sst>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Protection="1">
      <protection locked="0"/>
    </xf>
    <xf numFmtId="0" fontId="9" fillId="0" borderId="1" xfId="0" applyFont="1" applyBorder="1"/>
    <xf numFmtId="0" fontId="1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Fill="1" applyBorder="1"/>
    <xf numFmtId="0" fontId="0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E21" sqref="E21"/>
    </sheetView>
  </sheetViews>
  <sheetFormatPr defaultRowHeight="15"/>
  <cols>
    <col min="1" max="1" width="6.85546875" customWidth="1"/>
    <col min="2" max="2" width="16" customWidth="1"/>
    <col min="3" max="3" width="8.140625" customWidth="1"/>
    <col min="4" max="4" width="7.28515625" customWidth="1"/>
    <col min="5" max="5" width="7.140625" customWidth="1"/>
    <col min="6" max="6" width="7.42578125" customWidth="1"/>
    <col min="7" max="7" width="10.140625" customWidth="1"/>
    <col min="8" max="8" width="8.7109375" customWidth="1"/>
    <col min="9" max="9" width="9.5703125" customWidth="1"/>
    <col min="10" max="10" width="7.7109375" customWidth="1"/>
    <col min="11" max="11" width="7.85546875" style="11" customWidth="1"/>
    <col min="12" max="12" width="8" style="5" customWidth="1"/>
  </cols>
  <sheetData>
    <row r="1" spans="1:12" ht="18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9" customHeight="1">
      <c r="A3" s="35" t="s">
        <v>18</v>
      </c>
      <c r="B3" s="35" t="s">
        <v>19</v>
      </c>
      <c r="C3" s="17" t="s">
        <v>23</v>
      </c>
      <c r="D3" s="17" t="s">
        <v>33</v>
      </c>
      <c r="E3" s="18" t="s">
        <v>28</v>
      </c>
      <c r="F3" s="17" t="s">
        <v>24</v>
      </c>
      <c r="G3" s="17" t="s">
        <v>25</v>
      </c>
      <c r="H3" s="17" t="s">
        <v>26</v>
      </c>
      <c r="I3" s="18" t="s">
        <v>27</v>
      </c>
      <c r="J3" s="35" t="s">
        <v>0</v>
      </c>
      <c r="K3" s="36" t="s">
        <v>1</v>
      </c>
      <c r="L3" s="37" t="s">
        <v>20</v>
      </c>
    </row>
    <row r="4" spans="1:12" ht="24" customHeight="1">
      <c r="A4" s="35"/>
      <c r="B4" s="35"/>
      <c r="C4" s="2">
        <v>301</v>
      </c>
      <c r="D4" s="2">
        <v>41</v>
      </c>
      <c r="E4" s="2">
        <v>302</v>
      </c>
      <c r="F4" s="2">
        <v>42</v>
      </c>
      <c r="G4" s="2">
        <v>43</v>
      </c>
      <c r="H4" s="2">
        <v>44</v>
      </c>
      <c r="I4" s="2">
        <v>83</v>
      </c>
      <c r="J4" s="35"/>
      <c r="K4" s="36"/>
      <c r="L4" s="37"/>
    </row>
    <row r="5" spans="1:12" ht="16.5" customHeight="1">
      <c r="A5" s="6"/>
      <c r="B5" s="8"/>
      <c r="C5" s="8"/>
      <c r="D5" s="1"/>
      <c r="E5" s="1"/>
      <c r="F5" s="1"/>
      <c r="G5" s="1"/>
      <c r="H5" s="1"/>
      <c r="I5" s="1"/>
      <c r="J5" s="1"/>
      <c r="K5" s="10">
        <f t="shared" ref="K5:K36" si="0">J5/5</f>
        <v>0</v>
      </c>
      <c r="L5" s="3" t="s">
        <v>21</v>
      </c>
    </row>
    <row r="6" spans="1:12" ht="16.5" customHeight="1">
      <c r="A6" s="6"/>
      <c r="B6" s="7"/>
      <c r="C6" s="7"/>
      <c r="D6" s="1"/>
      <c r="E6" s="1"/>
      <c r="F6" s="1"/>
      <c r="G6" s="1"/>
      <c r="H6" s="1"/>
      <c r="I6" s="1"/>
      <c r="J6" s="1"/>
      <c r="K6" s="10">
        <f t="shared" si="0"/>
        <v>0</v>
      </c>
      <c r="L6" s="3" t="s">
        <v>21</v>
      </c>
    </row>
    <row r="7" spans="1:12" ht="16.5" customHeight="1">
      <c r="A7" s="6"/>
      <c r="B7" s="7"/>
      <c r="C7" s="7"/>
      <c r="D7" s="1"/>
      <c r="E7" s="1"/>
      <c r="F7" s="1"/>
      <c r="G7" s="1"/>
      <c r="H7" s="1"/>
      <c r="I7" s="1"/>
      <c r="J7" s="1"/>
      <c r="K7" s="10">
        <f t="shared" si="0"/>
        <v>0</v>
      </c>
      <c r="L7" s="3" t="s">
        <v>21</v>
      </c>
    </row>
    <row r="8" spans="1:12" ht="16.5" customHeight="1">
      <c r="A8" s="6"/>
      <c r="B8" s="7"/>
      <c r="C8" s="7"/>
      <c r="D8" s="1"/>
      <c r="E8" s="1"/>
      <c r="F8" s="1"/>
      <c r="G8" s="1"/>
      <c r="H8" s="1"/>
      <c r="I8" s="1"/>
      <c r="J8" s="1"/>
      <c r="K8" s="10">
        <f t="shared" si="0"/>
        <v>0</v>
      </c>
      <c r="L8" s="3" t="s">
        <v>21</v>
      </c>
    </row>
    <row r="9" spans="1:12" ht="16.5" customHeight="1">
      <c r="A9" s="6"/>
      <c r="B9" s="7"/>
      <c r="C9" s="7"/>
      <c r="D9" s="1"/>
      <c r="E9" s="1"/>
      <c r="F9" s="1"/>
      <c r="G9" s="1"/>
      <c r="H9" s="1"/>
      <c r="I9" s="1"/>
      <c r="J9" s="1"/>
      <c r="K9" s="10">
        <f t="shared" si="0"/>
        <v>0</v>
      </c>
      <c r="L9" s="3" t="s">
        <v>21</v>
      </c>
    </row>
    <row r="10" spans="1:12" ht="16.5" customHeight="1">
      <c r="A10" s="6"/>
      <c r="B10" s="7"/>
      <c r="C10" s="7"/>
      <c r="D10" s="1"/>
      <c r="E10" s="1"/>
      <c r="F10" s="1"/>
      <c r="G10" s="1"/>
      <c r="H10" s="1"/>
      <c r="I10" s="1"/>
      <c r="J10" s="1"/>
      <c r="K10" s="10">
        <f t="shared" si="0"/>
        <v>0</v>
      </c>
      <c r="L10" s="3" t="s">
        <v>21</v>
      </c>
    </row>
    <row r="11" spans="1:12" ht="16.5" customHeight="1">
      <c r="A11" s="6"/>
      <c r="B11" s="7"/>
      <c r="C11" s="7"/>
      <c r="D11" s="1"/>
      <c r="E11" s="1"/>
      <c r="F11" s="1"/>
      <c r="G11" s="1"/>
      <c r="H11" s="1"/>
      <c r="I11" s="1"/>
      <c r="J11" s="1"/>
      <c r="K11" s="10">
        <f t="shared" si="0"/>
        <v>0</v>
      </c>
      <c r="L11" s="3" t="s">
        <v>21</v>
      </c>
    </row>
    <row r="12" spans="1:12" ht="16.5" customHeight="1">
      <c r="A12" s="6"/>
      <c r="B12" s="7"/>
      <c r="C12" s="7"/>
      <c r="D12" s="1"/>
      <c r="E12" s="1"/>
      <c r="F12" s="1"/>
      <c r="G12" s="1"/>
      <c r="H12" s="1"/>
      <c r="I12" s="1"/>
      <c r="J12" s="1"/>
      <c r="K12" s="10">
        <f t="shared" si="0"/>
        <v>0</v>
      </c>
      <c r="L12" s="3" t="s">
        <v>21</v>
      </c>
    </row>
    <row r="13" spans="1:12" ht="16.5" customHeight="1">
      <c r="A13" s="6"/>
      <c r="B13" s="7"/>
      <c r="C13" s="7"/>
      <c r="D13" s="1"/>
      <c r="E13" s="1"/>
      <c r="F13" s="1"/>
      <c r="G13" s="1"/>
      <c r="H13" s="1"/>
      <c r="I13" s="1"/>
      <c r="J13" s="1"/>
      <c r="K13" s="10">
        <f t="shared" si="0"/>
        <v>0</v>
      </c>
      <c r="L13" s="3" t="s">
        <v>21</v>
      </c>
    </row>
    <row r="14" spans="1:12" ht="16.5" customHeight="1">
      <c r="A14" s="6"/>
      <c r="B14" s="7"/>
      <c r="C14" s="7"/>
      <c r="D14" s="1"/>
      <c r="E14" s="1"/>
      <c r="F14" s="1"/>
      <c r="G14" s="1"/>
      <c r="H14" s="1"/>
      <c r="I14" s="1"/>
      <c r="J14" s="1"/>
      <c r="K14" s="10">
        <f t="shared" si="0"/>
        <v>0</v>
      </c>
      <c r="L14" s="3" t="s">
        <v>21</v>
      </c>
    </row>
    <row r="15" spans="1:12" ht="16.5" customHeight="1">
      <c r="A15" s="6"/>
      <c r="B15" s="7"/>
      <c r="C15" s="7"/>
      <c r="D15" s="1"/>
      <c r="E15" s="1"/>
      <c r="F15" s="1"/>
      <c r="G15" s="1"/>
      <c r="H15" s="1"/>
      <c r="I15" s="1"/>
      <c r="J15" s="1"/>
      <c r="K15" s="10">
        <f t="shared" si="0"/>
        <v>0</v>
      </c>
      <c r="L15" s="3" t="s">
        <v>21</v>
      </c>
    </row>
    <row r="16" spans="1:12" ht="16.5" customHeight="1">
      <c r="A16" s="6"/>
      <c r="B16" s="7"/>
      <c r="C16" s="7"/>
      <c r="D16" s="1"/>
      <c r="E16" s="1"/>
      <c r="F16" s="1"/>
      <c r="G16" s="1"/>
      <c r="H16" s="1"/>
      <c r="I16" s="1"/>
      <c r="J16" s="1"/>
      <c r="K16" s="10">
        <f t="shared" si="0"/>
        <v>0</v>
      </c>
      <c r="L16" s="3" t="s">
        <v>21</v>
      </c>
    </row>
    <row r="17" spans="1:12" ht="16.5" customHeight="1">
      <c r="A17" s="6"/>
      <c r="B17" s="7"/>
      <c r="C17" s="7"/>
      <c r="D17" s="1"/>
      <c r="E17" s="1"/>
      <c r="F17" s="1"/>
      <c r="G17" s="1"/>
      <c r="H17" s="1"/>
      <c r="I17" s="1"/>
      <c r="J17" s="1"/>
      <c r="K17" s="10">
        <f t="shared" si="0"/>
        <v>0</v>
      </c>
      <c r="L17" s="3" t="s">
        <v>21</v>
      </c>
    </row>
    <row r="18" spans="1:12" ht="16.5" customHeight="1">
      <c r="A18" s="6"/>
      <c r="B18" s="7"/>
      <c r="C18" s="7"/>
      <c r="D18" s="1"/>
      <c r="E18" s="1"/>
      <c r="F18" s="1"/>
      <c r="G18" s="1"/>
      <c r="H18" s="1"/>
      <c r="I18" s="1"/>
      <c r="J18" s="1"/>
      <c r="K18" s="10">
        <f t="shared" si="0"/>
        <v>0</v>
      </c>
      <c r="L18" s="3" t="s">
        <v>21</v>
      </c>
    </row>
    <row r="19" spans="1:12" ht="16.5" customHeight="1">
      <c r="A19" s="6"/>
      <c r="B19" s="7"/>
      <c r="C19" s="7"/>
      <c r="D19" s="1"/>
      <c r="E19" s="1"/>
      <c r="F19" s="1"/>
      <c r="G19" s="1"/>
      <c r="H19" s="1"/>
      <c r="I19" s="1"/>
      <c r="J19" s="1"/>
      <c r="K19" s="10">
        <f t="shared" si="0"/>
        <v>0</v>
      </c>
      <c r="L19" s="3" t="s">
        <v>21</v>
      </c>
    </row>
    <row r="20" spans="1:12" ht="16.5" customHeight="1">
      <c r="A20" s="6"/>
      <c r="B20" s="7"/>
      <c r="C20" s="7"/>
      <c r="D20" s="1"/>
      <c r="E20" s="1"/>
      <c r="F20" s="1"/>
      <c r="G20" s="1"/>
      <c r="H20" s="1"/>
      <c r="I20" s="1"/>
      <c r="J20" s="1"/>
      <c r="K20" s="10">
        <f t="shared" si="0"/>
        <v>0</v>
      </c>
      <c r="L20" s="3" t="s">
        <v>21</v>
      </c>
    </row>
    <row r="21" spans="1:12" ht="16.5" customHeight="1">
      <c r="A21" s="6"/>
      <c r="B21" s="7"/>
      <c r="C21" s="7"/>
      <c r="D21" s="1"/>
      <c r="E21" s="1"/>
      <c r="F21" s="1"/>
      <c r="G21" s="1"/>
      <c r="H21" s="1"/>
      <c r="I21" s="1"/>
      <c r="J21" s="1"/>
      <c r="K21" s="10">
        <f t="shared" si="0"/>
        <v>0</v>
      </c>
      <c r="L21" s="3" t="s">
        <v>21</v>
      </c>
    </row>
    <row r="22" spans="1:12" ht="16.5" customHeight="1">
      <c r="A22" s="6"/>
      <c r="B22" s="7"/>
      <c r="C22" s="7"/>
      <c r="D22" s="1"/>
      <c r="E22" s="1"/>
      <c r="F22" s="1"/>
      <c r="G22" s="1"/>
      <c r="H22" s="1"/>
      <c r="I22" s="1"/>
      <c r="J22" s="1"/>
      <c r="K22" s="10">
        <f t="shared" si="0"/>
        <v>0</v>
      </c>
      <c r="L22" s="3" t="s">
        <v>21</v>
      </c>
    </row>
    <row r="23" spans="1:12" ht="16.5" customHeight="1">
      <c r="A23" s="6"/>
      <c r="B23" s="7"/>
      <c r="C23" s="7"/>
      <c r="D23" s="1"/>
      <c r="E23" s="1"/>
      <c r="F23" s="1"/>
      <c r="G23" s="1"/>
      <c r="H23" s="1"/>
      <c r="I23" s="1"/>
      <c r="J23" s="1"/>
      <c r="K23" s="10">
        <f t="shared" si="0"/>
        <v>0</v>
      </c>
      <c r="L23" s="3" t="s">
        <v>21</v>
      </c>
    </row>
    <row r="24" spans="1:12" ht="16.5" customHeight="1">
      <c r="A24" s="6"/>
      <c r="B24" s="7"/>
      <c r="C24" s="7"/>
      <c r="D24" s="1"/>
      <c r="E24" s="1"/>
      <c r="F24" s="1"/>
      <c r="G24" s="1"/>
      <c r="H24" s="1"/>
      <c r="I24" s="1"/>
      <c r="J24" s="1"/>
      <c r="K24" s="10">
        <f t="shared" si="0"/>
        <v>0</v>
      </c>
      <c r="L24" s="3" t="s">
        <v>21</v>
      </c>
    </row>
    <row r="25" spans="1:12" ht="16.5" customHeight="1">
      <c r="A25" s="6"/>
      <c r="B25" s="7"/>
      <c r="C25" s="7"/>
      <c r="D25" s="1"/>
      <c r="E25" s="1"/>
      <c r="F25" s="1"/>
      <c r="G25" s="1"/>
      <c r="H25" s="1"/>
      <c r="I25" s="1"/>
      <c r="J25" s="1"/>
      <c r="K25" s="10">
        <f t="shared" si="0"/>
        <v>0</v>
      </c>
      <c r="L25" s="3" t="s">
        <v>21</v>
      </c>
    </row>
    <row r="26" spans="1:12" ht="16.5" customHeight="1">
      <c r="A26" s="6"/>
      <c r="B26" s="7"/>
      <c r="C26" s="7"/>
      <c r="D26" s="1"/>
      <c r="E26" s="1"/>
      <c r="F26" s="1"/>
      <c r="G26" s="1"/>
      <c r="H26" s="1"/>
      <c r="I26" s="1"/>
      <c r="J26" s="1"/>
      <c r="K26" s="10">
        <f t="shared" si="0"/>
        <v>0</v>
      </c>
      <c r="L26" s="3" t="s">
        <v>21</v>
      </c>
    </row>
    <row r="27" spans="1:12" ht="16.5" customHeight="1">
      <c r="A27" s="6"/>
      <c r="B27" s="7"/>
      <c r="C27" s="7"/>
      <c r="D27" s="1"/>
      <c r="E27" s="1"/>
      <c r="F27" s="1"/>
      <c r="G27" s="1"/>
      <c r="H27" s="1"/>
      <c r="I27" s="1"/>
      <c r="J27" s="1"/>
      <c r="K27" s="10">
        <f t="shared" si="0"/>
        <v>0</v>
      </c>
      <c r="L27" s="3" t="s">
        <v>21</v>
      </c>
    </row>
    <row r="28" spans="1:12" ht="16.5" customHeight="1">
      <c r="A28" s="6"/>
      <c r="B28" s="7"/>
      <c r="C28" s="7"/>
      <c r="D28" s="1"/>
      <c r="E28" s="1"/>
      <c r="F28" s="1"/>
      <c r="G28" s="1"/>
      <c r="H28" s="1"/>
      <c r="I28" s="1"/>
      <c r="J28" s="1"/>
      <c r="K28" s="10">
        <f t="shared" si="0"/>
        <v>0</v>
      </c>
      <c r="L28" s="3" t="s">
        <v>21</v>
      </c>
    </row>
    <row r="29" spans="1:12" ht="16.5" customHeight="1">
      <c r="A29" s="6"/>
      <c r="B29" s="7"/>
      <c r="C29" s="7"/>
      <c r="D29" s="1"/>
      <c r="E29" s="1"/>
      <c r="F29" s="1"/>
      <c r="G29" s="1"/>
      <c r="H29" s="1"/>
      <c r="I29" s="1"/>
      <c r="J29" s="1"/>
      <c r="K29" s="10">
        <f t="shared" si="0"/>
        <v>0</v>
      </c>
      <c r="L29" s="3" t="s">
        <v>21</v>
      </c>
    </row>
    <row r="30" spans="1:12" ht="16.5" customHeight="1">
      <c r="A30" s="6"/>
      <c r="B30" s="7"/>
      <c r="C30" s="7"/>
      <c r="D30" s="1"/>
      <c r="E30" s="13"/>
      <c r="F30" s="1"/>
      <c r="G30" s="1"/>
      <c r="H30" s="1"/>
      <c r="I30" s="1"/>
      <c r="J30" s="1"/>
      <c r="K30" s="10">
        <f t="shared" si="0"/>
        <v>0</v>
      </c>
      <c r="L30" s="3" t="s">
        <v>21</v>
      </c>
    </row>
    <row r="31" spans="1:12" ht="16.5" customHeight="1">
      <c r="A31" s="6"/>
      <c r="B31" s="7"/>
      <c r="C31" s="7"/>
      <c r="D31" s="1"/>
      <c r="E31" s="1"/>
      <c r="F31" s="1"/>
      <c r="G31" s="1"/>
      <c r="H31" s="1"/>
      <c r="I31" s="1"/>
      <c r="J31" s="1"/>
      <c r="K31" s="10">
        <f t="shared" si="0"/>
        <v>0</v>
      </c>
      <c r="L31" s="3" t="s">
        <v>21</v>
      </c>
    </row>
    <row r="32" spans="1:12" ht="16.5" customHeight="1">
      <c r="A32" s="6"/>
      <c r="B32" s="7"/>
      <c r="C32" s="7"/>
      <c r="D32" s="1"/>
      <c r="E32" s="1"/>
      <c r="F32" s="1"/>
      <c r="G32" s="1"/>
      <c r="H32" s="1"/>
      <c r="I32" s="1"/>
      <c r="J32" s="1"/>
      <c r="K32" s="10">
        <f t="shared" si="0"/>
        <v>0</v>
      </c>
      <c r="L32" s="3" t="s">
        <v>21</v>
      </c>
    </row>
    <row r="33" spans="1:12" ht="16.5" customHeight="1">
      <c r="A33" s="6"/>
      <c r="B33" s="7"/>
      <c r="C33" s="7"/>
      <c r="D33" s="1"/>
      <c r="E33" s="1"/>
      <c r="F33" s="1"/>
      <c r="G33" s="1"/>
      <c r="H33" s="1"/>
      <c r="I33" s="1"/>
      <c r="J33" s="1"/>
      <c r="K33" s="10">
        <f t="shared" si="0"/>
        <v>0</v>
      </c>
      <c r="L33" s="3" t="s">
        <v>21</v>
      </c>
    </row>
    <row r="34" spans="1:12" ht="16.5" customHeight="1">
      <c r="A34" s="6"/>
      <c r="B34" s="7"/>
      <c r="C34" s="7"/>
      <c r="D34" s="1"/>
      <c r="E34" s="1"/>
      <c r="F34" s="1"/>
      <c r="G34" s="1"/>
      <c r="H34" s="1"/>
      <c r="I34" s="1"/>
      <c r="J34" s="1"/>
      <c r="K34" s="10">
        <f t="shared" si="0"/>
        <v>0</v>
      </c>
      <c r="L34" s="3" t="s">
        <v>21</v>
      </c>
    </row>
    <row r="35" spans="1:12" ht="16.5" customHeight="1">
      <c r="A35" s="6"/>
      <c r="B35" s="7"/>
      <c r="C35" s="7"/>
      <c r="D35" s="1"/>
      <c r="E35" s="1"/>
      <c r="F35" s="1"/>
      <c r="G35" s="1"/>
      <c r="H35" s="1"/>
      <c r="I35" s="1"/>
      <c r="J35" s="1"/>
      <c r="K35" s="10">
        <f t="shared" si="0"/>
        <v>0</v>
      </c>
      <c r="L35" s="3" t="s">
        <v>21</v>
      </c>
    </row>
    <row r="36" spans="1:12" ht="16.5" customHeight="1">
      <c r="A36" s="6"/>
      <c r="B36" s="7"/>
      <c r="C36" s="7"/>
      <c r="D36" s="1"/>
      <c r="E36" s="1"/>
      <c r="F36" s="1"/>
      <c r="G36" s="1"/>
      <c r="H36" s="1"/>
      <c r="I36" s="1"/>
      <c r="J36" s="1"/>
      <c r="K36" s="10">
        <f t="shared" si="0"/>
        <v>0</v>
      </c>
      <c r="L36" s="3" t="s">
        <v>21</v>
      </c>
    </row>
    <row r="37" spans="1:12" ht="16.5" customHeight="1">
      <c r="A37" s="6"/>
      <c r="B37" s="7"/>
      <c r="C37" s="7"/>
      <c r="D37" s="1"/>
      <c r="E37" s="1"/>
      <c r="F37" s="1"/>
      <c r="G37" s="1"/>
      <c r="H37" s="12"/>
      <c r="I37" s="1"/>
      <c r="J37" s="1"/>
      <c r="K37" s="10"/>
      <c r="L37" s="3"/>
    </row>
    <row r="38" spans="1:12" ht="28.5" customHeight="1">
      <c r="A38" s="16"/>
      <c r="B38" s="14" t="s">
        <v>31</v>
      </c>
      <c r="C38" s="14"/>
      <c r="D38" s="15">
        <f>SUM(D5:D37)/33</f>
        <v>0</v>
      </c>
      <c r="E38" s="15">
        <f>SUM(E5:E37)/25</f>
        <v>0</v>
      </c>
      <c r="F38" s="15">
        <f t="shared" ref="F38:L38" si="1">SUM(F5:F37)/33</f>
        <v>0</v>
      </c>
      <c r="G38" s="15">
        <f t="shared" si="1"/>
        <v>0</v>
      </c>
      <c r="H38" s="15">
        <f>SUM(H5:H37)/20</f>
        <v>0</v>
      </c>
      <c r="I38" s="15">
        <f>SUM(I5:I37)/13</f>
        <v>0</v>
      </c>
      <c r="J38" s="15">
        <f t="shared" si="1"/>
        <v>0</v>
      </c>
      <c r="K38" s="15">
        <f t="shared" si="1"/>
        <v>0</v>
      </c>
      <c r="L38" s="15">
        <f t="shared" si="1"/>
        <v>0</v>
      </c>
    </row>
  </sheetData>
  <sortState ref="K5:L37">
    <sortCondition descending="1" ref="K5"/>
  </sortState>
  <mergeCells count="7">
    <mergeCell ref="A2:L2"/>
    <mergeCell ref="A1:L1"/>
    <mergeCell ref="B3:B4"/>
    <mergeCell ref="A3:A4"/>
    <mergeCell ref="J3:J4"/>
    <mergeCell ref="K3:K4"/>
    <mergeCell ref="L3:L4"/>
  </mergeCells>
  <pageMargins left="0.79" right="0.35" top="0.31" bottom="0.27" header="0.3" footer="0.3"/>
  <pageSetup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topLeftCell="A7" workbookViewId="0">
      <selection activeCell="K7" sqref="K7"/>
    </sheetView>
  </sheetViews>
  <sheetFormatPr defaultRowHeight="15"/>
  <cols>
    <col min="1" max="1" width="11.140625" style="23" customWidth="1"/>
    <col min="2" max="2" width="8.7109375" style="19" customWidth="1"/>
    <col min="3" max="3" width="7" style="19" bestFit="1" customWidth="1"/>
    <col min="4" max="4" width="7.140625" style="19" customWidth="1"/>
    <col min="5" max="5" width="5" style="19" customWidth="1"/>
    <col min="6" max="6" width="5.28515625" style="19" customWidth="1"/>
    <col min="7" max="7" width="5.85546875" style="19" customWidth="1"/>
    <col min="8" max="8" width="5" style="19" customWidth="1"/>
    <col min="9" max="9" width="4.85546875" style="19" customWidth="1"/>
    <col min="10" max="11" width="4.5703125" style="19" customWidth="1"/>
    <col min="12" max="12" width="4.42578125" style="19" customWidth="1"/>
    <col min="13" max="13" width="4" style="19" customWidth="1"/>
    <col min="14" max="14" width="6" style="19" customWidth="1"/>
    <col min="15" max="15" width="7.28515625" style="19" bestFit="1" customWidth="1"/>
    <col min="16" max="16" width="9" style="19" customWidth="1"/>
    <col min="17" max="17" width="20.140625" style="19" customWidth="1"/>
    <col min="18" max="18" width="13.140625" style="19" customWidth="1"/>
    <col min="19" max="16384" width="9.140625" style="19"/>
  </cols>
  <sheetData>
    <row r="1" spans="1:18" ht="46.5" customHeight="1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7"/>
    </row>
    <row r="2" spans="1:18" ht="30.75" customHeight="1">
      <c r="A2" s="20" t="s">
        <v>15</v>
      </c>
      <c r="B2" s="3" t="s">
        <v>2</v>
      </c>
      <c r="C2" s="3" t="s">
        <v>3</v>
      </c>
      <c r="D2" s="9" t="s">
        <v>1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1" t="s">
        <v>30</v>
      </c>
      <c r="O2" s="20" t="s">
        <v>13</v>
      </c>
      <c r="P2" s="1" t="s">
        <v>14</v>
      </c>
      <c r="Q2" s="1" t="s">
        <v>37</v>
      </c>
      <c r="R2" s="24" t="s">
        <v>45</v>
      </c>
    </row>
    <row r="3" spans="1:18" ht="30.75" customHeight="1">
      <c r="A3" s="4" t="s">
        <v>16</v>
      </c>
      <c r="B3" s="9">
        <v>51</v>
      </c>
      <c r="C3" s="9">
        <v>51</v>
      </c>
      <c r="D3" s="9">
        <v>100</v>
      </c>
      <c r="E3" s="9">
        <v>20</v>
      </c>
      <c r="F3" s="9">
        <v>5</v>
      </c>
      <c r="G3" s="9">
        <v>8</v>
      </c>
      <c r="H3" s="9">
        <v>7</v>
      </c>
      <c r="I3" s="9">
        <v>3</v>
      </c>
      <c r="J3" s="9">
        <v>5</v>
      </c>
      <c r="K3" s="9">
        <v>2</v>
      </c>
      <c r="L3" s="9">
        <v>1</v>
      </c>
      <c r="M3" s="9">
        <v>0</v>
      </c>
      <c r="N3" s="9">
        <f>SUM(E3:M3)</f>
        <v>51</v>
      </c>
      <c r="O3" s="9">
        <f t="shared" ref="O3:O9" si="0">E3*8+F3*7+G3*6+H3*5+I3*4+J3*3+K3*2+L3*1</f>
        <v>310</v>
      </c>
      <c r="P3" s="22">
        <f t="shared" ref="P3:P8" si="1">(O3*100/8)/B3</f>
        <v>75.980392156862749</v>
      </c>
      <c r="Q3" s="12" t="s">
        <v>34</v>
      </c>
      <c r="R3" s="12"/>
    </row>
    <row r="4" spans="1:18" ht="30.75" customHeight="1">
      <c r="A4" s="4" t="s">
        <v>17</v>
      </c>
      <c r="B4" s="9">
        <v>42</v>
      </c>
      <c r="C4" s="9">
        <v>42</v>
      </c>
      <c r="D4" s="9">
        <v>100</v>
      </c>
      <c r="E4" s="9">
        <v>9</v>
      </c>
      <c r="F4" s="9">
        <v>6</v>
      </c>
      <c r="G4" s="9">
        <v>7</v>
      </c>
      <c r="H4" s="9">
        <v>7</v>
      </c>
      <c r="I4" s="9">
        <v>2</v>
      </c>
      <c r="J4" s="9">
        <v>3</v>
      </c>
      <c r="K4" s="9">
        <v>6</v>
      </c>
      <c r="L4" s="9">
        <v>2</v>
      </c>
      <c r="M4" s="9">
        <v>0</v>
      </c>
      <c r="N4" s="9">
        <f t="shared" ref="N4:N8" si="2">SUM(E4:M4)</f>
        <v>42</v>
      </c>
      <c r="O4" s="9">
        <f t="shared" si="0"/>
        <v>222</v>
      </c>
      <c r="P4" s="22">
        <f t="shared" si="1"/>
        <v>66.071428571428569</v>
      </c>
      <c r="Q4" s="12" t="s">
        <v>35</v>
      </c>
      <c r="R4" s="12"/>
    </row>
    <row r="5" spans="1:18" ht="30.75" customHeight="1">
      <c r="A5" s="4" t="s">
        <v>40</v>
      </c>
      <c r="B5" s="9">
        <v>9</v>
      </c>
      <c r="C5" s="9">
        <v>9</v>
      </c>
      <c r="D5" s="9">
        <v>100</v>
      </c>
      <c r="E5" s="9">
        <v>2</v>
      </c>
      <c r="F5" s="9">
        <v>3</v>
      </c>
      <c r="G5" s="9">
        <v>1</v>
      </c>
      <c r="H5" s="9">
        <v>3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f t="shared" si="2"/>
        <v>9</v>
      </c>
      <c r="O5" s="9">
        <f t="shared" si="0"/>
        <v>58</v>
      </c>
      <c r="P5" s="22">
        <f t="shared" si="1"/>
        <v>80.555555555555557</v>
      </c>
      <c r="Q5" s="25" t="s">
        <v>47</v>
      </c>
      <c r="R5" s="12"/>
    </row>
    <row r="6" spans="1:18" ht="30.75" customHeight="1">
      <c r="A6" s="4" t="s">
        <v>50</v>
      </c>
      <c r="B6" s="9">
        <v>51</v>
      </c>
      <c r="C6" s="9">
        <v>51</v>
      </c>
      <c r="D6" s="9">
        <v>100</v>
      </c>
      <c r="E6" s="9">
        <v>6</v>
      </c>
      <c r="F6" s="9">
        <v>8</v>
      </c>
      <c r="G6" s="9">
        <v>5</v>
      </c>
      <c r="H6" s="9">
        <v>7</v>
      </c>
      <c r="I6" s="9">
        <v>13</v>
      </c>
      <c r="J6" s="9">
        <v>7</v>
      </c>
      <c r="K6" s="9">
        <v>4</v>
      </c>
      <c r="L6" s="9">
        <v>1</v>
      </c>
      <c r="M6" s="9">
        <v>0</v>
      </c>
      <c r="N6" s="9">
        <f t="shared" si="2"/>
        <v>51</v>
      </c>
      <c r="O6" s="9">
        <f t="shared" si="0"/>
        <v>251</v>
      </c>
      <c r="P6" s="22">
        <f t="shared" si="1"/>
        <v>61.519607843137258</v>
      </c>
      <c r="Q6" s="25" t="s">
        <v>48</v>
      </c>
      <c r="R6" s="12"/>
    </row>
    <row r="7" spans="1:18" ht="45">
      <c r="A7" s="4" t="s">
        <v>38</v>
      </c>
      <c r="B7" s="9">
        <v>51</v>
      </c>
      <c r="C7" s="9">
        <v>51</v>
      </c>
      <c r="D7" s="9">
        <v>100</v>
      </c>
      <c r="E7" s="9">
        <v>12</v>
      </c>
      <c r="F7" s="9">
        <v>6</v>
      </c>
      <c r="G7" s="9">
        <v>12</v>
      </c>
      <c r="H7" s="9">
        <v>5</v>
      </c>
      <c r="I7" s="9">
        <v>8</v>
      </c>
      <c r="J7" s="9">
        <v>3</v>
      </c>
      <c r="K7" s="9">
        <v>4</v>
      </c>
      <c r="L7" s="9">
        <v>1</v>
      </c>
      <c r="M7" s="9">
        <v>0</v>
      </c>
      <c r="N7" s="9">
        <f t="shared" si="2"/>
        <v>51</v>
      </c>
      <c r="O7" s="9">
        <f t="shared" si="0"/>
        <v>285</v>
      </c>
      <c r="P7" s="22">
        <f t="shared" si="1"/>
        <v>69.852941176470594</v>
      </c>
      <c r="Q7" s="25" t="s">
        <v>43</v>
      </c>
      <c r="R7" s="12"/>
    </row>
    <row r="8" spans="1:18" ht="30.75" customHeight="1">
      <c r="A8" s="4" t="s">
        <v>39</v>
      </c>
      <c r="B8" s="9">
        <v>51</v>
      </c>
      <c r="C8" s="9">
        <v>51</v>
      </c>
      <c r="D8" s="9">
        <v>100</v>
      </c>
      <c r="E8" s="9">
        <v>10</v>
      </c>
      <c r="F8" s="9">
        <v>10</v>
      </c>
      <c r="G8" s="9">
        <v>4</v>
      </c>
      <c r="H8" s="9">
        <v>9</v>
      </c>
      <c r="I8" s="9">
        <v>6</v>
      </c>
      <c r="J8" s="9">
        <v>3</v>
      </c>
      <c r="K8" s="9">
        <v>6</v>
      </c>
      <c r="L8" s="9">
        <v>3</v>
      </c>
      <c r="M8" s="9">
        <v>0</v>
      </c>
      <c r="N8" s="9">
        <f t="shared" si="2"/>
        <v>51</v>
      </c>
      <c r="O8" s="9">
        <f t="shared" si="0"/>
        <v>267</v>
      </c>
      <c r="P8" s="22">
        <f t="shared" si="1"/>
        <v>65.441176470588232</v>
      </c>
      <c r="Q8" s="24" t="s">
        <v>49</v>
      </c>
      <c r="R8" s="12"/>
    </row>
    <row r="9" spans="1:18" s="32" customFormat="1" ht="32.25" customHeight="1">
      <c r="A9" s="28" t="s">
        <v>29</v>
      </c>
      <c r="B9" s="29">
        <v>51</v>
      </c>
      <c r="C9" s="29">
        <v>51</v>
      </c>
      <c r="D9" s="30">
        <v>100</v>
      </c>
      <c r="E9" s="30">
        <f t="shared" ref="E9:L9" si="3">SUM(E3:E8)</f>
        <v>59</v>
      </c>
      <c r="F9" s="30">
        <f t="shared" si="3"/>
        <v>38</v>
      </c>
      <c r="G9" s="30">
        <f t="shared" si="3"/>
        <v>37</v>
      </c>
      <c r="H9" s="30">
        <f t="shared" si="3"/>
        <v>38</v>
      </c>
      <c r="I9" s="30">
        <f t="shared" si="3"/>
        <v>32</v>
      </c>
      <c r="J9" s="30">
        <f t="shared" si="3"/>
        <v>21</v>
      </c>
      <c r="K9" s="30">
        <f t="shared" si="3"/>
        <v>22</v>
      </c>
      <c r="L9" s="30">
        <f t="shared" si="3"/>
        <v>8</v>
      </c>
      <c r="M9" s="30">
        <f ca="1">SUM(M3:M11)</f>
        <v>0</v>
      </c>
      <c r="N9" s="29">
        <v>255</v>
      </c>
      <c r="O9" s="29">
        <f t="shared" si="0"/>
        <v>1393</v>
      </c>
      <c r="P9" s="30">
        <f>(O9*100)/(51*8*5)</f>
        <v>68.284313725490193</v>
      </c>
      <c r="Q9" s="31"/>
      <c r="R9" s="31"/>
    </row>
    <row r="10" spans="1:18" ht="30.75" customHeight="1">
      <c r="A10" s="4" t="s">
        <v>41</v>
      </c>
      <c r="B10" s="9">
        <v>51</v>
      </c>
      <c r="C10" s="9">
        <v>51</v>
      </c>
      <c r="D10" s="9">
        <v>100</v>
      </c>
      <c r="E10" s="9">
        <v>2</v>
      </c>
      <c r="F10" s="9">
        <v>4</v>
      </c>
      <c r="G10" s="9">
        <v>6</v>
      </c>
      <c r="H10" s="9">
        <v>2</v>
      </c>
      <c r="I10" s="9">
        <v>9</v>
      </c>
      <c r="J10" s="9">
        <v>9</v>
      </c>
      <c r="K10" s="9">
        <v>6</v>
      </c>
      <c r="L10" s="9">
        <v>13</v>
      </c>
      <c r="M10" s="9">
        <v>0</v>
      </c>
      <c r="N10" s="9">
        <f>SUM(E10:M10)</f>
        <v>51</v>
      </c>
      <c r="O10" s="9">
        <f>E10*8+F10*7+G10*6+H10*5+I10*4+J10*3+K10*2+L10*1</f>
        <v>178</v>
      </c>
      <c r="P10" s="22">
        <f>(O10*100/8)/B10</f>
        <v>43.627450980392155</v>
      </c>
      <c r="Q10" s="12" t="s">
        <v>36</v>
      </c>
      <c r="R10" s="12"/>
    </row>
    <row r="11" spans="1:18" ht="30.75" customHeight="1">
      <c r="A11" s="4" t="s">
        <v>42</v>
      </c>
      <c r="B11" s="9">
        <v>13</v>
      </c>
      <c r="C11" s="9">
        <v>13</v>
      </c>
      <c r="D11" s="9">
        <v>100</v>
      </c>
      <c r="E11" s="9">
        <v>3</v>
      </c>
      <c r="F11" s="9">
        <v>1</v>
      </c>
      <c r="G11" s="9">
        <v>2</v>
      </c>
      <c r="H11" s="9">
        <v>3</v>
      </c>
      <c r="I11" s="9">
        <v>3</v>
      </c>
      <c r="J11" s="9">
        <v>0</v>
      </c>
      <c r="K11" s="9">
        <v>1</v>
      </c>
      <c r="L11" s="9">
        <v>0</v>
      </c>
      <c r="M11" s="9">
        <v>0</v>
      </c>
      <c r="N11" s="9">
        <f>SUM(E11:M11)</f>
        <v>13</v>
      </c>
      <c r="O11" s="9">
        <f>E11*8+F11*7+G11*6+H11*5+I11*4+J11*3+K11*2+L11*1</f>
        <v>72</v>
      </c>
      <c r="P11" s="22">
        <f>(O11*100/8)/B11</f>
        <v>69.230769230769226</v>
      </c>
      <c r="Q11" s="26" t="s">
        <v>44</v>
      </c>
      <c r="R11" s="12"/>
    </row>
  </sheetData>
  <mergeCells count="1">
    <mergeCell ref="A1:Q1"/>
  </mergeCells>
  <pageMargins left="0.54" right="0.3" top="0.75" bottom="0.75" header="0.3" footer="0.3"/>
  <pageSetup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wise Result</vt:lpstr>
      <vt:lpstr>Overall &amp; Subjectwise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2021-08-07T08:22:15Z</dcterms:modified>
</cp:coreProperties>
</file>