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Overall &amp; Subjectwise Analysis" sheetId="2" r:id="rId1"/>
  </sheets>
  <calcPr calcId="124519"/>
</workbook>
</file>

<file path=xl/calcChain.xml><?xml version="1.0" encoding="utf-8"?>
<calcChain xmlns="http://schemas.openxmlformats.org/spreadsheetml/2006/main">
  <c r="O5" i="2"/>
  <c r="O6"/>
  <c r="O7"/>
  <c r="O8"/>
  <c r="O9"/>
  <c r="O4"/>
  <c r="O3"/>
  <c r="G10"/>
  <c r="H10"/>
  <c r="I10"/>
  <c r="J10"/>
  <c r="K10"/>
  <c r="L10"/>
  <c r="M10"/>
  <c r="N10"/>
  <c r="F10"/>
  <c r="P8"/>
  <c r="Q8" s="1"/>
  <c r="P9"/>
  <c r="Q9" s="1"/>
  <c r="P4"/>
  <c r="Q4" s="1"/>
  <c r="P5"/>
  <c r="Q5" s="1"/>
  <c r="P6"/>
  <c r="Q6" s="1"/>
  <c r="P7"/>
  <c r="Q7" s="1"/>
  <c r="P3"/>
  <c r="Q3" s="1"/>
  <c r="P10" l="1"/>
  <c r="Q10" s="1"/>
  <c r="O10"/>
</calcChain>
</file>

<file path=xl/sharedStrings.xml><?xml version="1.0" encoding="utf-8"?>
<sst xmlns="http://schemas.openxmlformats.org/spreadsheetml/2006/main" count="35" uniqueCount="35">
  <si>
    <t>%</t>
  </si>
  <si>
    <t>APPEARED</t>
  </si>
  <si>
    <t>PASSED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</si>
  <si>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</si>
  <si>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</si>
  <si>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</si>
  <si>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</si>
  <si>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</si>
  <si>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</si>
  <si>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</si>
  <si>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</si>
  <si>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</si>
  <si>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NXW</t>
  </si>
  <si>
    <t>PI</t>
  </si>
  <si>
    <t>CODE</t>
  </si>
  <si>
    <t>SUBJECT</t>
  </si>
  <si>
    <t>ENGLISH CORE</t>
  </si>
  <si>
    <t>MATHEMATICS</t>
  </si>
  <si>
    <t>PHYSICS</t>
  </si>
  <si>
    <t>CHEMISTRY</t>
  </si>
  <si>
    <t>BIOLOGY</t>
  </si>
  <si>
    <t>HINDI CORE</t>
  </si>
  <si>
    <t>COMPUTER 
SCIENCE</t>
  </si>
  <si>
    <t>OVERALL</t>
  </si>
  <si>
    <t>TOTAL GRADES</t>
  </si>
  <si>
    <t>S. MISTRY</t>
  </si>
  <si>
    <t>S.K. JHA</t>
  </si>
  <si>
    <t>I.S. RATHOR</t>
  </si>
  <si>
    <t>L.M. SAHU</t>
  </si>
  <si>
    <t>M.PRADHAN</t>
  </si>
  <si>
    <t>S.M. SENAPATI</t>
  </si>
  <si>
    <t>S.K. IJARDAR</t>
  </si>
  <si>
    <t>KENDRIYA VIDYALAYA  ROURKELA
CLASS-XII  RESULT ANALYSIS 2020-2021</t>
  </si>
  <si>
    <t>SIGN</t>
  </si>
  <si>
    <t>Teacher's Name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</si>
</sst>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workbookViewId="0">
      <selection activeCell="B20" sqref="B20"/>
    </sheetView>
  </sheetViews>
  <sheetFormatPr defaultColWidth="9.109375" defaultRowHeight="14.4"/>
  <cols>
    <col min="1" max="1" width="5" style="8" customWidth="1"/>
    <col min="2" max="2" width="11.88671875" style="14" customWidth="1"/>
    <col min="3" max="3" width="9.109375" style="8" customWidth="1"/>
    <col min="4" max="4" width="7" style="8" bestFit="1" customWidth="1"/>
    <col min="5" max="5" width="5.88671875" style="8" bestFit="1" customWidth="1"/>
    <col min="6" max="12" width="4.44140625" style="8" bestFit="1" customWidth="1"/>
    <col min="13" max="13" width="3.6640625" style="8" bestFit="1" customWidth="1"/>
    <col min="14" max="14" width="4.33203125" style="8" customWidth="1"/>
    <col min="15" max="16" width="7.109375" style="8" customWidth="1"/>
    <col min="17" max="17" width="9.33203125" style="8" customWidth="1"/>
    <col min="18" max="18" width="15.6640625" style="8" customWidth="1"/>
    <col min="19" max="19" width="13" style="8" customWidth="1"/>
    <col min="20" max="16384" width="9.109375" style="8"/>
  </cols>
  <sheetData>
    <row r="1" spans="1:19" ht="46.5" customHeigh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30.75" customHeight="1">
      <c r="A2" s="2" t="s">
        <v>14</v>
      </c>
      <c r="B2" s="9" t="s">
        <v>15</v>
      </c>
      <c r="C2" s="2" t="s">
        <v>1</v>
      </c>
      <c r="D2" s="2" t="s">
        <v>2</v>
      </c>
      <c r="E2" s="4" t="s">
        <v>0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0" t="s">
        <v>24</v>
      </c>
      <c r="P2" s="9" t="s">
        <v>12</v>
      </c>
      <c r="Q2" s="1" t="s">
        <v>13</v>
      </c>
      <c r="R2" s="1" t="s">
        <v>34</v>
      </c>
      <c r="S2" s="15" t="s">
        <v>33</v>
      </c>
    </row>
    <row r="3" spans="1:19" ht="30.75" customHeight="1">
      <c r="A3" s="6">
        <v>301</v>
      </c>
      <c r="B3" s="3" t="s">
        <v>16</v>
      </c>
      <c r="C3" s="4">
        <v>39</v>
      </c>
      <c r="D3" s="4">
        <v>39</v>
      </c>
      <c r="E3" s="4">
        <v>100</v>
      </c>
      <c r="F3" s="4">
        <v>5</v>
      </c>
      <c r="G3" s="4">
        <v>5</v>
      </c>
      <c r="H3" s="4">
        <v>6</v>
      </c>
      <c r="I3" s="4">
        <v>12</v>
      </c>
      <c r="J3" s="4">
        <v>6</v>
      </c>
      <c r="K3" s="4">
        <v>4</v>
      </c>
      <c r="L3" s="4">
        <v>1</v>
      </c>
      <c r="M3" s="4">
        <v>0</v>
      </c>
      <c r="N3" s="4">
        <v>0</v>
      </c>
      <c r="O3" s="4">
        <f>SUM(F3:N3)</f>
        <v>39</v>
      </c>
      <c r="P3" s="4">
        <f t="shared" ref="P3:P10" si="0">F3*8+G3*7+H3*6+I3*5+J3*4+K3*3+L3*2+M3*1</f>
        <v>209</v>
      </c>
      <c r="Q3" s="11">
        <f t="shared" ref="Q3:Q9" si="1">(P3*100/8)/C3</f>
        <v>66.987179487179489</v>
      </c>
      <c r="R3" s="5" t="s">
        <v>25</v>
      </c>
      <c r="S3" s="5"/>
    </row>
    <row r="4" spans="1:19" ht="30.75" customHeight="1">
      <c r="A4" s="6">
        <v>302</v>
      </c>
      <c r="B4" s="3" t="s">
        <v>21</v>
      </c>
      <c r="C4" s="4">
        <v>10</v>
      </c>
      <c r="D4" s="4">
        <v>10</v>
      </c>
      <c r="E4" s="4">
        <v>100</v>
      </c>
      <c r="F4" s="4">
        <v>3</v>
      </c>
      <c r="G4" s="4">
        <v>0</v>
      </c>
      <c r="H4" s="4">
        <v>2</v>
      </c>
      <c r="I4" s="4">
        <v>3</v>
      </c>
      <c r="J4" s="4">
        <v>0</v>
      </c>
      <c r="K4" s="4">
        <v>2</v>
      </c>
      <c r="L4" s="4">
        <v>0</v>
      </c>
      <c r="M4" s="4">
        <v>0</v>
      </c>
      <c r="N4" s="4">
        <v>0</v>
      </c>
      <c r="O4" s="4">
        <f>SUM(F4:N4)</f>
        <v>10</v>
      </c>
      <c r="P4" s="4">
        <f>F4*8+G4*7+H4*6+I4*5+J4*4+K4*3+L4*2+M4*1</f>
        <v>57</v>
      </c>
      <c r="Q4" s="11">
        <f>(P4*100/8)/C4</f>
        <v>71.25</v>
      </c>
      <c r="R4" s="5" t="s">
        <v>26</v>
      </c>
      <c r="S4" s="5"/>
    </row>
    <row r="5" spans="1:19" ht="30.75" customHeight="1">
      <c r="A5" s="6">
        <v>41</v>
      </c>
      <c r="B5" s="3" t="s">
        <v>17</v>
      </c>
      <c r="C5" s="4">
        <v>29</v>
      </c>
      <c r="D5" s="4">
        <v>29</v>
      </c>
      <c r="E5" s="4">
        <v>100</v>
      </c>
      <c r="F5" s="4">
        <v>3</v>
      </c>
      <c r="G5" s="4">
        <v>3</v>
      </c>
      <c r="H5" s="4">
        <v>4</v>
      </c>
      <c r="I5" s="4">
        <v>4</v>
      </c>
      <c r="J5" s="4">
        <v>6</v>
      </c>
      <c r="K5" s="4">
        <v>2</v>
      </c>
      <c r="L5" s="4">
        <v>7</v>
      </c>
      <c r="M5" s="4">
        <v>0</v>
      </c>
      <c r="N5" s="4">
        <v>0</v>
      </c>
      <c r="O5" s="4">
        <f>SUM(F5:N5)</f>
        <v>29</v>
      </c>
      <c r="P5" s="4">
        <f>F5*8+G5*7+H5*6+I5*5+J5*4+K5*3+L5*2+M5*1</f>
        <v>133</v>
      </c>
      <c r="Q5" s="11">
        <f>(P5*100/8)/C5</f>
        <v>57.327586206896555</v>
      </c>
      <c r="R5" s="5" t="s">
        <v>27</v>
      </c>
      <c r="S5" s="5"/>
    </row>
    <row r="6" spans="1:19" ht="30.75" customHeight="1">
      <c r="A6" s="6">
        <v>42</v>
      </c>
      <c r="B6" s="3" t="s">
        <v>18</v>
      </c>
      <c r="C6" s="4">
        <v>39</v>
      </c>
      <c r="D6" s="4">
        <v>39</v>
      </c>
      <c r="E6" s="4">
        <v>100</v>
      </c>
      <c r="F6" s="4">
        <v>6</v>
      </c>
      <c r="G6" s="4">
        <v>5</v>
      </c>
      <c r="H6" s="4">
        <v>4</v>
      </c>
      <c r="I6" s="4">
        <v>9</v>
      </c>
      <c r="J6" s="4">
        <v>4</v>
      </c>
      <c r="K6" s="4">
        <v>7</v>
      </c>
      <c r="L6" s="4">
        <v>4</v>
      </c>
      <c r="M6" s="4">
        <v>0</v>
      </c>
      <c r="N6" s="4">
        <v>0</v>
      </c>
      <c r="O6" s="4">
        <f t="shared" ref="O6:O10" si="2">SUM(F6:N6)</f>
        <v>39</v>
      </c>
      <c r="P6" s="4">
        <f t="shared" si="0"/>
        <v>197</v>
      </c>
      <c r="Q6" s="11">
        <f t="shared" si="1"/>
        <v>63.141025641025642</v>
      </c>
      <c r="R6" s="5" t="s">
        <v>28</v>
      </c>
      <c r="S6" s="5"/>
    </row>
    <row r="7" spans="1:19" ht="30.75" customHeight="1">
      <c r="A7" s="6">
        <v>43</v>
      </c>
      <c r="B7" s="3" t="s">
        <v>19</v>
      </c>
      <c r="C7" s="4">
        <v>39</v>
      </c>
      <c r="D7" s="4">
        <v>39</v>
      </c>
      <c r="E7" s="4">
        <v>100</v>
      </c>
      <c r="F7" s="4">
        <v>3</v>
      </c>
      <c r="G7" s="4">
        <v>7</v>
      </c>
      <c r="H7" s="4">
        <v>0</v>
      </c>
      <c r="I7" s="4">
        <v>6</v>
      </c>
      <c r="J7" s="4">
        <v>6</v>
      </c>
      <c r="K7" s="4">
        <v>8</v>
      </c>
      <c r="L7" s="4">
        <v>7</v>
      </c>
      <c r="M7" s="4">
        <v>2</v>
      </c>
      <c r="N7" s="4">
        <v>0</v>
      </c>
      <c r="O7" s="4">
        <f t="shared" si="2"/>
        <v>39</v>
      </c>
      <c r="P7" s="4">
        <f t="shared" si="0"/>
        <v>167</v>
      </c>
      <c r="Q7" s="11">
        <f t="shared" si="1"/>
        <v>53.525641025641029</v>
      </c>
      <c r="R7" s="5" t="s">
        <v>29</v>
      </c>
      <c r="S7" s="5"/>
    </row>
    <row r="8" spans="1:19" ht="30.75" customHeight="1">
      <c r="A8" s="6">
        <v>44</v>
      </c>
      <c r="B8" s="3" t="s">
        <v>20</v>
      </c>
      <c r="C8" s="4">
        <v>22</v>
      </c>
      <c r="D8" s="4">
        <v>22</v>
      </c>
      <c r="E8" s="4">
        <v>100</v>
      </c>
      <c r="F8" s="4">
        <v>0</v>
      </c>
      <c r="G8" s="4">
        <v>5</v>
      </c>
      <c r="H8" s="4">
        <v>0</v>
      </c>
      <c r="I8" s="4">
        <v>5</v>
      </c>
      <c r="J8" s="4">
        <v>7</v>
      </c>
      <c r="K8" s="4">
        <v>1</v>
      </c>
      <c r="L8" s="4">
        <v>4</v>
      </c>
      <c r="M8" s="4">
        <v>0</v>
      </c>
      <c r="N8" s="4">
        <v>0</v>
      </c>
      <c r="O8" s="4">
        <f t="shared" si="2"/>
        <v>22</v>
      </c>
      <c r="P8" s="4">
        <f t="shared" si="0"/>
        <v>99</v>
      </c>
      <c r="Q8" s="11">
        <f t="shared" si="1"/>
        <v>56.25</v>
      </c>
      <c r="R8" s="5" t="s">
        <v>30</v>
      </c>
      <c r="S8" s="5"/>
    </row>
    <row r="9" spans="1:19" ht="30.75" customHeight="1">
      <c r="A9" s="6">
        <v>83</v>
      </c>
      <c r="B9" s="3" t="s">
        <v>22</v>
      </c>
      <c r="C9" s="4">
        <v>17</v>
      </c>
      <c r="D9" s="4">
        <v>17</v>
      </c>
      <c r="E9" s="4">
        <v>100</v>
      </c>
      <c r="F9" s="4">
        <v>0</v>
      </c>
      <c r="G9" s="4">
        <v>9</v>
      </c>
      <c r="H9" s="4">
        <v>0</v>
      </c>
      <c r="I9" s="4">
        <v>0</v>
      </c>
      <c r="J9" s="4">
        <v>1</v>
      </c>
      <c r="K9" s="4">
        <v>0</v>
      </c>
      <c r="L9" s="4">
        <v>2</v>
      </c>
      <c r="M9" s="4">
        <v>5</v>
      </c>
      <c r="N9" s="4">
        <v>0</v>
      </c>
      <c r="O9" s="4">
        <f t="shared" si="2"/>
        <v>17</v>
      </c>
      <c r="P9" s="4">
        <f t="shared" si="0"/>
        <v>76</v>
      </c>
      <c r="Q9" s="11">
        <f t="shared" si="1"/>
        <v>55.882352941176471</v>
      </c>
      <c r="R9" s="5" t="s">
        <v>31</v>
      </c>
      <c r="S9" s="5"/>
    </row>
    <row r="10" spans="1:19" ht="32.25" customHeight="1">
      <c r="A10" s="7"/>
      <c r="B10" s="12" t="s">
        <v>23</v>
      </c>
      <c r="C10" s="4">
        <v>39</v>
      </c>
      <c r="D10" s="4">
        <v>39</v>
      </c>
      <c r="E10" s="13">
        <v>100</v>
      </c>
      <c r="F10" s="13">
        <f t="shared" ref="F10:N10" si="3">SUM(F3:F9)</f>
        <v>20</v>
      </c>
      <c r="G10" s="13">
        <f t="shared" si="3"/>
        <v>34</v>
      </c>
      <c r="H10" s="13">
        <f t="shared" si="3"/>
        <v>16</v>
      </c>
      <c r="I10" s="13">
        <f t="shared" si="3"/>
        <v>39</v>
      </c>
      <c r="J10" s="13">
        <f t="shared" si="3"/>
        <v>30</v>
      </c>
      <c r="K10" s="13">
        <f t="shared" si="3"/>
        <v>24</v>
      </c>
      <c r="L10" s="13">
        <f t="shared" si="3"/>
        <v>25</v>
      </c>
      <c r="M10" s="13">
        <f t="shared" si="3"/>
        <v>7</v>
      </c>
      <c r="N10" s="13">
        <f t="shared" si="3"/>
        <v>0</v>
      </c>
      <c r="O10" s="4">
        <f t="shared" si="2"/>
        <v>195</v>
      </c>
      <c r="P10" s="4">
        <f t="shared" si="0"/>
        <v>938</v>
      </c>
      <c r="Q10" s="16">
        <f>(P10*100)/(39*8*5)</f>
        <v>60.128205128205131</v>
      </c>
      <c r="R10" s="5"/>
      <c r="S10" s="5"/>
    </row>
  </sheetData>
  <mergeCells count="1">
    <mergeCell ref="A1:S1"/>
  </mergeCells>
  <pageMargins left="0.54" right="0.3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&amp; Subjectwise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2022-07-16T08:37:02Z</dcterms:modified>
</cp:coreProperties>
</file>